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249ed0974d9300/Documents/P^0F 2021/"/>
    </mc:Choice>
  </mc:AlternateContent>
  <xr:revisionPtr revIDLastSave="0" documentId="8_{971DA0B1-D9EA-4AE0-9ED7-6F7AB6830EA8}" xr6:coauthVersionLast="46" xr6:coauthVersionMax="46" xr10:uidLastSave="{00000000-0000-0000-0000-000000000000}"/>
  <bookViews>
    <workbookView xWindow="1860" yWindow="1860" windowWidth="15375" windowHeight="7875" xr2:uid="{F7E4E299-8C59-4E5A-9271-CF1F7162091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2" i="2"/>
  <c r="C20" i="1" l="1"/>
  <c r="C17" i="1"/>
  <c r="C22" i="1" s="1"/>
  <c r="D23" i="1" s="1"/>
  <c r="C31" i="1" l="1"/>
  <c r="D8" i="1" l="1"/>
  <c r="D9" i="1" l="1"/>
  <c r="D25" i="1" s="1"/>
  <c r="D33" i="1" l="1"/>
</calcChain>
</file>

<file path=xl/sharedStrings.xml><?xml version="1.0" encoding="utf-8"?>
<sst xmlns="http://schemas.openxmlformats.org/spreadsheetml/2006/main" count="24" uniqueCount="23">
  <si>
    <t>Receipts</t>
  </si>
  <si>
    <t>Expenses</t>
  </si>
  <si>
    <t>Pending</t>
  </si>
  <si>
    <t>Wall mural</t>
  </si>
  <si>
    <t>P&amp;F Bank Summary 7 Dec 2020 to 8 Feb 2021</t>
  </si>
  <si>
    <t>AGM</t>
  </si>
  <si>
    <t>Gift card Santa</t>
  </si>
  <si>
    <t>GGPLS Term 4 levy</t>
  </si>
  <si>
    <t>Golden time</t>
  </si>
  <si>
    <t>Class resourses (Foundation)</t>
  </si>
  <si>
    <t>Wellbeing room</t>
  </si>
  <si>
    <t>MOT</t>
  </si>
  <si>
    <t>Christmas stockings</t>
  </si>
  <si>
    <t>Graduation frames</t>
  </si>
  <si>
    <t>Graduation photos</t>
  </si>
  <si>
    <t>Date night (Pizza)</t>
  </si>
  <si>
    <t>Bank balance 8/02/2021</t>
  </si>
  <si>
    <t>Balance 8/2/2021</t>
  </si>
  <si>
    <t>GGLPS reimbursement</t>
  </si>
  <si>
    <t>Projects</t>
  </si>
  <si>
    <t>Nature play</t>
  </si>
  <si>
    <t>Balance 07/12/2020</t>
  </si>
  <si>
    <t xml:space="preserve">Barbeque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</si>
</sst>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u val="singleAccounting"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4" xfId="0" applyNumberFormat="1" applyFont="1" applyBorder="1"/>
    <xf numFmtId="0" fontId="2" fillId="0" borderId="5" xfId="0" applyFont="1" applyBorder="1"/>
    <xf numFmtId="44" fontId="4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4" fillId="0" borderId="5" xfId="0" applyNumberFormat="1" applyFont="1" applyBorder="1"/>
    <xf numFmtId="0" fontId="5" fillId="0" borderId="4" xfId="0" applyFont="1" applyBorder="1" applyAlignment="1">
      <alignment horizontal="center"/>
    </xf>
    <xf numFmtId="44" fontId="6" fillId="0" borderId="8" xfId="0" applyNumberFormat="1" applyFont="1" applyBorder="1"/>
    <xf numFmtId="44" fontId="6" fillId="0" borderId="5" xfId="0" applyNumberFormat="1" applyFont="1" applyBorder="1"/>
    <xf numFmtId="44" fontId="2" fillId="0" borderId="7" xfId="1" applyFont="1" applyBorder="1"/>
    <xf numFmtId="44" fontId="7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0" fontId="5" fillId="0" borderId="0" xfId="0" applyFont="1" applyBorder="1"/>
    <xf numFmtId="14" fontId="5" fillId="0" borderId="0" xfId="0" applyNumberFormat="1" applyFont="1" applyBorder="1"/>
    <xf numFmtId="44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44" fontId="4" fillId="0" borderId="0" xfId="1" applyFont="1"/>
    <xf numFmtId="0" fontId="3" fillId="0" borderId="4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4" fontId="6" fillId="0" borderId="0" xfId="1" applyFont="1"/>
    <xf numFmtId="44" fontId="4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881-19DF-4D95-8604-DEFF68B98378}">
  <dimension ref="A1:D33"/>
  <sheetViews>
    <sheetView tabSelected="1" topLeftCell="A14" workbookViewId="0">
      <selection activeCell="B29" sqref="B29"/>
    </sheetView>
  </sheetViews>
  <sheetFormatPr defaultRowHeight="15" x14ac:dyDescent="0.25"/>
  <cols>
    <col min="1" max="1" width="10.85546875" style="1" bestFit="1" customWidth="1"/>
    <col min="2" max="2" width="31.28515625" style="1" customWidth="1"/>
    <col min="3" max="3" width="12.140625" style="2" bestFit="1" customWidth="1"/>
    <col min="4" max="4" width="12.7109375" style="1" customWidth="1"/>
    <col min="5" max="16384" width="9.140625" style="1"/>
  </cols>
  <sheetData>
    <row r="1" spans="1:4" ht="15.75" thickBot="1" x14ac:dyDescent="0.3"/>
    <row r="2" spans="1:4" x14ac:dyDescent="0.25">
      <c r="A2" s="33" t="s">
        <v>4</v>
      </c>
      <c r="B2" s="34"/>
      <c r="C2" s="34"/>
      <c r="D2" s="35"/>
    </row>
    <row r="3" spans="1:4" x14ac:dyDescent="0.25">
      <c r="A3" s="3"/>
      <c r="D3" s="4"/>
    </row>
    <row r="4" spans="1:4" x14ac:dyDescent="0.25">
      <c r="A4" s="31" t="s">
        <v>21</v>
      </c>
      <c r="B4" s="32"/>
      <c r="D4" s="5">
        <v>28499.15</v>
      </c>
    </row>
    <row r="5" spans="1:4" x14ac:dyDescent="0.25">
      <c r="A5" s="23" t="s">
        <v>0</v>
      </c>
      <c r="D5" s="4"/>
    </row>
    <row r="6" spans="1:4" x14ac:dyDescent="0.25">
      <c r="A6" s="24">
        <v>44196</v>
      </c>
      <c r="B6" s="24" t="s">
        <v>7</v>
      </c>
      <c r="C6" s="2">
        <v>5775</v>
      </c>
      <c r="D6" s="4"/>
    </row>
    <row r="7" spans="1:4" x14ac:dyDescent="0.25">
      <c r="A7" s="18"/>
      <c r="B7" s="24"/>
      <c r="D7" s="4"/>
    </row>
    <row r="8" spans="1:4" ht="17.25" x14ac:dyDescent="0.4">
      <c r="A8" s="40"/>
      <c r="B8" s="41"/>
      <c r="D8" s="11">
        <f>SUM(C6:C7)</f>
        <v>5775</v>
      </c>
    </row>
    <row r="9" spans="1:4" x14ac:dyDescent="0.25">
      <c r="A9" s="38"/>
      <c r="B9" s="39"/>
      <c r="C9" s="39"/>
      <c r="D9" s="8">
        <f>D4+D8</f>
        <v>34274.15</v>
      </c>
    </row>
    <row r="10" spans="1:4" x14ac:dyDescent="0.25">
      <c r="A10" s="23" t="s">
        <v>1</v>
      </c>
      <c r="B10" s="39"/>
      <c r="C10" s="39"/>
      <c r="D10" s="42"/>
    </row>
    <row r="11" spans="1:4" x14ac:dyDescent="0.25">
      <c r="A11" s="24">
        <v>44174</v>
      </c>
      <c r="B11" s="15" t="s">
        <v>5</v>
      </c>
      <c r="C11" s="2">
        <v>106.25</v>
      </c>
      <c r="D11" s="16"/>
    </row>
    <row r="12" spans="1:4" x14ac:dyDescent="0.25">
      <c r="A12" s="24">
        <v>44174</v>
      </c>
      <c r="B12" s="15" t="s">
        <v>6</v>
      </c>
      <c r="C12" s="2">
        <v>50</v>
      </c>
      <c r="D12" s="25"/>
    </row>
    <row r="13" spans="1:4" x14ac:dyDescent="0.25">
      <c r="A13" s="24">
        <v>44196</v>
      </c>
      <c r="B13" s="15" t="s">
        <v>18</v>
      </c>
      <c r="D13" s="25"/>
    </row>
    <row r="14" spans="1:4" x14ac:dyDescent="0.25">
      <c r="A14" s="24"/>
      <c r="B14" s="26" t="s">
        <v>8</v>
      </c>
      <c r="C14" s="2">
        <v>40.28</v>
      </c>
      <c r="D14" s="27"/>
    </row>
    <row r="15" spans="1:4" x14ac:dyDescent="0.25">
      <c r="A15" s="24"/>
      <c r="B15" s="26" t="s">
        <v>9</v>
      </c>
      <c r="C15" s="2">
        <v>89.41</v>
      </c>
      <c r="D15" s="27"/>
    </row>
    <row r="16" spans="1:4" x14ac:dyDescent="0.25">
      <c r="A16" s="24"/>
      <c r="B16" s="26" t="s">
        <v>10</v>
      </c>
      <c r="C16" s="2">
        <v>543.04</v>
      </c>
      <c r="D16" s="27"/>
    </row>
    <row r="17" spans="1:4" x14ac:dyDescent="0.25">
      <c r="A17" s="24"/>
      <c r="B17" s="26" t="s">
        <v>11</v>
      </c>
      <c r="C17" s="2">
        <f>6+334.36</f>
        <v>340.36</v>
      </c>
      <c r="D17" s="27"/>
    </row>
    <row r="18" spans="1:4" x14ac:dyDescent="0.25">
      <c r="A18" s="24"/>
      <c r="B18" s="26" t="s">
        <v>12</v>
      </c>
      <c r="C18" s="2">
        <v>560.91</v>
      </c>
      <c r="D18" s="27"/>
    </row>
    <row r="19" spans="1:4" x14ac:dyDescent="0.25">
      <c r="A19" s="24"/>
      <c r="B19" s="26" t="s">
        <v>13</v>
      </c>
      <c r="C19" s="2">
        <v>606.39</v>
      </c>
      <c r="D19" s="27"/>
    </row>
    <row r="20" spans="1:4" x14ac:dyDescent="0.25">
      <c r="A20" s="24"/>
      <c r="B20" s="26" t="s">
        <v>14</v>
      </c>
      <c r="C20" s="2">
        <f>9.23+25.57</f>
        <v>34.799999999999997</v>
      </c>
      <c r="D20" s="27"/>
    </row>
    <row r="21" spans="1:4" x14ac:dyDescent="0.25">
      <c r="A21" s="24"/>
      <c r="B21" s="26" t="s">
        <v>15</v>
      </c>
      <c r="C21" s="2">
        <v>171.33</v>
      </c>
      <c r="D21" s="27"/>
    </row>
    <row r="22" spans="1:4" ht="17.25" x14ac:dyDescent="0.4">
      <c r="A22" s="24"/>
      <c r="B22" s="26"/>
      <c r="C22" s="28">
        <f>SUM(C14:C21)</f>
        <v>2386.52</v>
      </c>
      <c r="D22" s="27"/>
    </row>
    <row r="23" spans="1:4" x14ac:dyDescent="0.25">
      <c r="A23" s="24"/>
      <c r="B23" s="26"/>
      <c r="C23" s="1"/>
      <c r="D23" s="29">
        <f>C11+C12+C22</f>
        <v>2542.77</v>
      </c>
    </row>
    <row r="24" spans="1:4" x14ac:dyDescent="0.25">
      <c r="A24" s="19"/>
      <c r="B24" s="15"/>
      <c r="C24" s="13"/>
      <c r="D24" s="16"/>
    </row>
    <row r="25" spans="1:4" ht="18" thickBot="1" x14ac:dyDescent="0.45">
      <c r="A25" s="14"/>
      <c r="B25" s="15" t="s">
        <v>16</v>
      </c>
      <c r="D25" s="10">
        <f>D9-D23</f>
        <v>31731.38</v>
      </c>
    </row>
    <row r="26" spans="1:4" x14ac:dyDescent="0.25">
      <c r="A26" s="43" t="s">
        <v>2</v>
      </c>
      <c r="B26" s="44"/>
      <c r="C26" s="13"/>
      <c r="D26" s="20"/>
    </row>
    <row r="27" spans="1:4" x14ac:dyDescent="0.25">
      <c r="A27" s="21"/>
      <c r="B27" s="15" t="s">
        <v>3</v>
      </c>
      <c r="C27" s="2">
        <v>5500</v>
      </c>
      <c r="D27" s="20"/>
    </row>
    <row r="28" spans="1:4" x14ac:dyDescent="0.25">
      <c r="A28" s="21"/>
      <c r="B28" s="15" t="s">
        <v>22</v>
      </c>
      <c r="C28" s="2">
        <v>600</v>
      </c>
      <c r="D28" s="20"/>
    </row>
    <row r="29" spans="1:4" x14ac:dyDescent="0.25">
      <c r="A29" s="21"/>
      <c r="B29" s="15"/>
      <c r="D29" s="20"/>
    </row>
    <row r="30" spans="1:4" ht="17.25" x14ac:dyDescent="0.4">
      <c r="A30" s="9"/>
      <c r="B30" s="7"/>
      <c r="D30" s="11"/>
    </row>
    <row r="31" spans="1:4" ht="17.25" x14ac:dyDescent="0.4">
      <c r="A31" s="9"/>
      <c r="B31" s="7"/>
      <c r="C31" s="22">
        <f>SUM(C27:C30)</f>
        <v>6100</v>
      </c>
      <c r="D31" s="11"/>
    </row>
    <row r="32" spans="1:4" x14ac:dyDescent="0.25">
      <c r="A32" s="6"/>
      <c r="B32" s="7"/>
      <c r="C32" s="13"/>
      <c r="D32" s="17"/>
    </row>
    <row r="33" spans="1:4" ht="18" thickBot="1" x14ac:dyDescent="0.45">
      <c r="A33" s="36" t="s">
        <v>17</v>
      </c>
      <c r="B33" s="37"/>
      <c r="C33" s="12"/>
      <c r="D33" s="10">
        <f>D25-C31</f>
        <v>25631.38</v>
      </c>
    </row>
  </sheetData>
  <mergeCells count="7">
    <mergeCell ref="A4:B4"/>
    <mergeCell ref="A2:D2"/>
    <mergeCell ref="A33:B33"/>
    <mergeCell ref="A9:C9"/>
    <mergeCell ref="A8:B8"/>
    <mergeCell ref="B10:D10"/>
    <mergeCell ref="A26:B26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5D8-2883-4A75-BCB5-0DA0D6A0337A}">
  <dimension ref="A1:B3"/>
  <sheetViews>
    <sheetView workbookViewId="0">
      <selection activeCell="B4" sqref="B4"/>
    </sheetView>
  </sheetViews>
  <sheetFormatPr defaultRowHeight="15" x14ac:dyDescent="0.25"/>
  <cols>
    <col min="1" max="1" width="18.28515625" customWidth="1"/>
  </cols>
  <sheetData>
    <row r="1" spans="1:2" x14ac:dyDescent="0.25">
      <c r="A1" s="30" t="s">
        <v>19</v>
      </c>
    </row>
    <row r="2" spans="1:2" x14ac:dyDescent="0.25">
      <c r="A2" t="s">
        <v>20</v>
      </c>
      <c r="B2">
        <f>11980.74+2360</f>
        <v>14340.74</v>
      </c>
    </row>
    <row r="3" spans="1:2" x14ac:dyDescent="0.25">
      <c r="A3" t="s">
        <v>10</v>
      </c>
      <c r="B3">
        <f>3915.77+1298</f>
        <v>5213.7700000000004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McKay</dc:creator>
  <cp:lastModifiedBy>melis</cp:lastModifiedBy>
  <cp:lastPrinted>2020-08-31T04:02:31Z</cp:lastPrinted>
  <dcterms:created xsi:type="dcterms:W3CDTF">2018-06-09T07:55:15Z</dcterms:created>
  <dcterms:modified xsi:type="dcterms:W3CDTF">2021-02-10T02:26:47Z</dcterms:modified>
</cp:coreProperties>
</file>