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us\Desktop\GGPLS P&amp;F\"/>
    </mc:Choice>
  </mc:AlternateContent>
  <xr:revisionPtr revIDLastSave="0" documentId="8_{6FA661B7-8996-4C36-A01F-86B33C5ADE38}" xr6:coauthVersionLast="47" xr6:coauthVersionMax="47" xr10:uidLastSave="{00000000-0000-0000-0000-000000000000}"/>
  <bookViews>
    <workbookView xWindow="-120" yWindow="480" windowWidth="20730" windowHeight="11160" xr2:uid="{F7E4E299-8C59-4E5A-9271-CF1F7162091F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C18" i="1"/>
  <c r="D8" i="1"/>
  <c r="B3" i="2"/>
  <c r="B2" i="2"/>
  <c r="D27" i="1" l="1"/>
  <c r="D9" i="1" l="1"/>
  <c r="D23" i="1" s="1"/>
  <c r="D29" i="1" l="1"/>
</calcChain>
</file>

<file path=xl/sharedStrings.xml><?xml version="1.0" encoding="utf-8"?>
<sst xmlns="http://schemas.openxmlformats.org/spreadsheetml/2006/main" count="22" uniqueCount="22">
  <si>
    <t>Receipts</t>
  </si>
  <si>
    <t>Expenses</t>
  </si>
  <si>
    <t>Pending</t>
  </si>
  <si>
    <t>Wall mural</t>
  </si>
  <si>
    <t>Wellbeing room</t>
  </si>
  <si>
    <t>Projects</t>
  </si>
  <si>
    <t>Nature play</t>
  </si>
  <si>
    <t>MOT</t>
  </si>
  <si>
    <t>P&amp;F Bank Summary 30 Aug 2021 to 18 Oct 2021</t>
  </si>
  <si>
    <t>Balance 30/08/2021</t>
  </si>
  <si>
    <t>P and F term 3 levy</t>
  </si>
  <si>
    <t>GGLPS Term 3 Reimbursment</t>
  </si>
  <si>
    <t>Bingo night deposits</t>
  </si>
  <si>
    <t>Golden Time</t>
  </si>
  <si>
    <t>Wakakirri</t>
  </si>
  <si>
    <t>Year 1/2 Class setup</t>
  </si>
  <si>
    <t>Catering ABCB Parenting workshop</t>
  </si>
  <si>
    <t>Sandpit toys</t>
  </si>
  <si>
    <t>Book week bookmarks</t>
  </si>
  <si>
    <t>New mum goodie bags</t>
  </si>
  <si>
    <t>Bank balance 18/10/2021</t>
  </si>
  <si>
    <t>Balance 18/10/2021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</si>
</sst>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u val="singleAccounting"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4" xfId="0" applyNumberFormat="1" applyFont="1" applyBorder="1"/>
    <xf numFmtId="0" fontId="2" fillId="0" borderId="5" xfId="0" applyFont="1" applyBorder="1"/>
    <xf numFmtId="44" fontId="4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4" fillId="0" borderId="5" xfId="0" applyNumberFormat="1" applyFont="1" applyBorder="1"/>
    <xf numFmtId="0" fontId="5" fillId="0" borderId="4" xfId="0" applyFont="1" applyBorder="1" applyAlignment="1">
      <alignment horizontal="center"/>
    </xf>
    <xf numFmtId="44" fontId="6" fillId="0" borderId="8" xfId="0" applyNumberFormat="1" applyFont="1" applyBorder="1"/>
    <xf numFmtId="44" fontId="6" fillId="0" borderId="5" xfId="0" applyNumberFormat="1" applyFont="1" applyBorder="1"/>
    <xf numFmtId="44" fontId="2" fillId="0" borderId="7" xfId="1" applyFont="1" applyBorder="1"/>
    <xf numFmtId="44" fontId="7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14" fontId="5" fillId="0" borderId="0" xfId="0" applyNumberFormat="1" applyFont="1" applyBorder="1"/>
    <xf numFmtId="44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44" fontId="4" fillId="0" borderId="0" xfId="1" applyFont="1"/>
    <xf numFmtId="0" fontId="3" fillId="0" borderId="4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9" fillId="0" borderId="5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881-19DF-4D95-8604-DEFF68B98378}">
  <dimension ref="A1:D41"/>
  <sheetViews>
    <sheetView tabSelected="1" topLeftCell="A10" workbookViewId="0">
      <selection activeCell="G24" sqref="G24"/>
    </sheetView>
  </sheetViews>
  <sheetFormatPr defaultRowHeight="15" x14ac:dyDescent="0.25"/>
  <cols>
    <col min="1" max="1" width="10.85546875" style="1" bestFit="1" customWidth="1"/>
    <col min="2" max="2" width="31.28515625" style="1" customWidth="1"/>
    <col min="3" max="3" width="12.140625" style="2" bestFit="1" customWidth="1"/>
    <col min="4" max="4" width="12.7109375" style="1" customWidth="1"/>
    <col min="5" max="16384" width="9.140625" style="1"/>
  </cols>
  <sheetData>
    <row r="1" spans="1:4" ht="15.75" thickBot="1" x14ac:dyDescent="0.3"/>
    <row r="2" spans="1:4" x14ac:dyDescent="0.25">
      <c r="A2" s="32" t="s">
        <v>8</v>
      </c>
      <c r="B2" s="33"/>
      <c r="C2" s="33"/>
      <c r="D2" s="34"/>
    </row>
    <row r="3" spans="1:4" x14ac:dyDescent="0.25">
      <c r="A3" s="3"/>
      <c r="D3" s="4"/>
    </row>
    <row r="4" spans="1:4" x14ac:dyDescent="0.25">
      <c r="A4" s="30" t="s">
        <v>9</v>
      </c>
      <c r="B4" s="31"/>
      <c r="D4" s="5">
        <v>32317.25</v>
      </c>
    </row>
    <row r="5" spans="1:4" x14ac:dyDescent="0.25">
      <c r="A5" s="22" t="s">
        <v>0</v>
      </c>
      <c r="D5" s="4"/>
    </row>
    <row r="6" spans="1:4" x14ac:dyDescent="0.25">
      <c r="A6" s="3">
        <v>44477</v>
      </c>
      <c r="B6" s="1" t="s">
        <v>12</v>
      </c>
      <c r="C6" s="2">
        <v>70</v>
      </c>
      <c r="D6" s="4"/>
    </row>
    <row r="7" spans="1:4" x14ac:dyDescent="0.25">
      <c r="A7" s="3">
        <v>44477</v>
      </c>
      <c r="B7" s="1" t="s">
        <v>10</v>
      </c>
      <c r="C7" s="2">
        <v>5628.15</v>
      </c>
      <c r="D7" s="4"/>
    </row>
    <row r="8" spans="1:4" ht="17.25" x14ac:dyDescent="0.4">
      <c r="A8" s="39"/>
      <c r="B8" s="40"/>
      <c r="D8" s="11">
        <f>SUM(C5:C7)</f>
        <v>5698.15</v>
      </c>
    </row>
    <row r="9" spans="1:4" x14ac:dyDescent="0.25">
      <c r="A9" s="37"/>
      <c r="B9" s="38"/>
      <c r="C9" s="38"/>
      <c r="D9" s="8">
        <f>D4+D8</f>
        <v>38015.4</v>
      </c>
    </row>
    <row r="10" spans="1:4" x14ac:dyDescent="0.25">
      <c r="A10" s="22" t="s">
        <v>1</v>
      </c>
      <c r="B10" s="38"/>
      <c r="C10" s="38"/>
      <c r="D10" s="41"/>
    </row>
    <row r="11" spans="1:4" x14ac:dyDescent="0.25">
      <c r="A11" s="23">
        <v>44483</v>
      </c>
      <c r="B11" s="15" t="s">
        <v>11</v>
      </c>
      <c r="C11" s="1"/>
      <c r="D11" s="5"/>
    </row>
    <row r="12" spans="1:4" x14ac:dyDescent="0.25">
      <c r="A12" s="23"/>
      <c r="B12" s="15" t="s">
        <v>13</v>
      </c>
      <c r="C12" s="2">
        <v>125.63</v>
      </c>
      <c r="D12" s="24"/>
    </row>
    <row r="13" spans="1:4" x14ac:dyDescent="0.25">
      <c r="A13" s="23"/>
      <c r="B13" s="15" t="s">
        <v>14</v>
      </c>
      <c r="C13" s="2">
        <v>500</v>
      </c>
      <c r="D13" s="29"/>
    </row>
    <row r="14" spans="1:4" x14ac:dyDescent="0.25">
      <c r="A14" s="23"/>
      <c r="B14" s="15" t="s">
        <v>15</v>
      </c>
      <c r="C14" s="2">
        <v>264.25</v>
      </c>
      <c r="D14" s="29"/>
    </row>
    <row r="15" spans="1:4" x14ac:dyDescent="0.25">
      <c r="A15" s="23"/>
      <c r="B15" s="15" t="s">
        <v>16</v>
      </c>
      <c r="C15" s="2">
        <v>36.36</v>
      </c>
      <c r="D15" s="29"/>
    </row>
    <row r="16" spans="1:4" x14ac:dyDescent="0.25">
      <c r="A16" s="23"/>
      <c r="B16" s="15" t="s">
        <v>17</v>
      </c>
      <c r="C16" s="2">
        <v>53.62</v>
      </c>
      <c r="D16" s="29"/>
    </row>
    <row r="17" spans="1:4" x14ac:dyDescent="0.25">
      <c r="A17" s="23"/>
      <c r="B17" s="15" t="s">
        <v>18</v>
      </c>
      <c r="C17" s="2">
        <v>133.5</v>
      </c>
      <c r="D17" s="29"/>
    </row>
    <row r="18" spans="1:4" x14ac:dyDescent="0.25">
      <c r="A18" s="23"/>
      <c r="B18" s="15" t="s">
        <v>7</v>
      </c>
      <c r="C18" s="2">
        <f>130+86.6</f>
        <v>216.6</v>
      </c>
      <c r="D18" s="29"/>
    </row>
    <row r="19" spans="1:4" ht="17.25" x14ac:dyDescent="0.4">
      <c r="A19" s="23"/>
      <c r="B19" s="15" t="s">
        <v>19</v>
      </c>
      <c r="C19" s="2">
        <v>21.64</v>
      </c>
      <c r="D19" s="44">
        <f>C12+C13+C14+C15+C16+C17+C18+C19</f>
        <v>1351.6000000000001</v>
      </c>
    </row>
    <row r="20" spans="1:4" x14ac:dyDescent="0.25">
      <c r="A20" s="23"/>
      <c r="B20" s="25"/>
      <c r="D20" s="26"/>
    </row>
    <row r="21" spans="1:4" x14ac:dyDescent="0.25">
      <c r="A21" s="23"/>
      <c r="B21" s="25"/>
      <c r="C21" s="1"/>
      <c r="D21" s="27">
        <f>D19</f>
        <v>1351.6000000000001</v>
      </c>
    </row>
    <row r="22" spans="1:4" x14ac:dyDescent="0.25">
      <c r="A22" s="18"/>
      <c r="B22" s="15"/>
      <c r="C22" s="13"/>
      <c r="D22" s="16"/>
    </row>
    <row r="23" spans="1:4" ht="18" thickBot="1" x14ac:dyDescent="0.45">
      <c r="A23" s="14"/>
      <c r="B23" s="15" t="s">
        <v>20</v>
      </c>
      <c r="D23" s="10">
        <f>D9-D21</f>
        <v>36663.800000000003</v>
      </c>
    </row>
    <row r="24" spans="1:4" x14ac:dyDescent="0.25">
      <c r="A24" s="42" t="s">
        <v>2</v>
      </c>
      <c r="B24" s="43"/>
      <c r="C24" s="13"/>
      <c r="D24" s="19"/>
    </row>
    <row r="25" spans="1:4" x14ac:dyDescent="0.25">
      <c r="A25" s="20"/>
      <c r="B25" s="15" t="s">
        <v>3</v>
      </c>
      <c r="C25" s="2">
        <v>5500</v>
      </c>
      <c r="D25" s="19"/>
    </row>
    <row r="26" spans="1:4" ht="17.25" x14ac:dyDescent="0.4">
      <c r="A26" s="9"/>
      <c r="B26" s="7"/>
      <c r="D26" s="11"/>
    </row>
    <row r="27" spans="1:4" x14ac:dyDescent="0.25">
      <c r="A27" s="9"/>
      <c r="B27" s="7"/>
      <c r="C27" s="1"/>
      <c r="D27" s="8">
        <f>SUM(C25:C26)</f>
        <v>5500</v>
      </c>
    </row>
    <row r="28" spans="1:4" x14ac:dyDescent="0.25">
      <c r="A28" s="6"/>
      <c r="B28" s="7"/>
      <c r="C28" s="13"/>
      <c r="D28" s="17"/>
    </row>
    <row r="29" spans="1:4" ht="18" thickBot="1" x14ac:dyDescent="0.45">
      <c r="A29" s="35" t="s">
        <v>21</v>
      </c>
      <c r="B29" s="36"/>
      <c r="C29" s="12"/>
      <c r="D29" s="10">
        <f>D23-D27</f>
        <v>31163.800000000003</v>
      </c>
    </row>
    <row r="41" spans="3:3" x14ac:dyDescent="0.25">
      <c r="C41" s="21"/>
    </row>
  </sheetData>
  <mergeCells count="7">
    <mergeCell ref="A4:B4"/>
    <mergeCell ref="A2:D2"/>
    <mergeCell ref="A29:B29"/>
    <mergeCell ref="A9:C9"/>
    <mergeCell ref="A8:B8"/>
    <mergeCell ref="B10:D10"/>
    <mergeCell ref="A24:B2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5D8-2883-4A75-BCB5-0DA0D6A0337A}">
  <dimension ref="A1:B3"/>
  <sheetViews>
    <sheetView workbookViewId="0">
      <selection activeCell="B4" sqref="B4"/>
    </sheetView>
  </sheetViews>
  <sheetFormatPr defaultRowHeight="15" x14ac:dyDescent="0.25"/>
  <cols>
    <col min="1" max="1" width="18.28515625" customWidth="1"/>
  </cols>
  <sheetData>
    <row r="1" spans="1:2" x14ac:dyDescent="0.25">
      <c r="A1" s="28" t="s">
        <v>5</v>
      </c>
    </row>
    <row r="2" spans="1:2" x14ac:dyDescent="0.25">
      <c r="A2" t="s">
        <v>6</v>
      </c>
      <c r="B2">
        <f>11980.74+2360</f>
        <v>14340.74</v>
      </c>
    </row>
    <row r="3" spans="1:2" x14ac:dyDescent="0.25">
      <c r="A3" t="s">
        <v>4</v>
      </c>
      <c r="B3">
        <f>3915.77+1298</f>
        <v>5213.7700000000004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26B30D39CCE43AA88FEA53BAD4650" ma:contentTypeVersion="13" ma:contentTypeDescription="Create a new document." ma:contentTypeScope="" ma:versionID="d86bc9f50fe51e8aecf0c481b00d47ca">
  <xsd:schema xmlns:xsd="http://www.w3.org/2001/XMLSchema" xmlns:xs="http://www.w3.org/2001/XMLSchema" xmlns:p="http://schemas.microsoft.com/office/2006/metadata/properties" xmlns:ns2="dfef880c-c959-42e1-a9d9-19d62766fb7d" xmlns:ns3="7874b5ce-f635-42cf-8108-e7730a80154e" targetNamespace="http://schemas.microsoft.com/office/2006/metadata/properties" ma:root="true" ma:fieldsID="15946104df7d9324e54953a9c0c18ff3" ns2:_="" ns3:_="">
    <xsd:import namespace="dfef880c-c959-42e1-a9d9-19d62766fb7d"/>
    <xsd:import namespace="7874b5ce-f635-42cf-8108-e7730a801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f880c-c959-42e1-a9d9-19d62766f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4b5ce-f635-42cf-8108-e7730a801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85F63C-644B-447F-86A9-65BFE4DFC4C1}"/>
</file>

<file path=customXml/itemProps2.xml><?xml version="1.0" encoding="utf-8"?>
<ds:datastoreItem xmlns:ds="http://schemas.openxmlformats.org/officeDocument/2006/customXml" ds:itemID="{ACB7BE9D-89B0-4E62-82DD-6CB046CBE411}"/>
</file>

<file path=customXml/itemProps3.xml><?xml version="1.0" encoding="utf-8"?>
<ds:datastoreItem xmlns:ds="http://schemas.openxmlformats.org/officeDocument/2006/customXml" ds:itemID="{1CE9EEB6-D90B-4A6B-948C-24ACA4740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McKay</dc:creator>
  <cp:lastModifiedBy>Angus McKay</cp:lastModifiedBy>
  <cp:lastPrinted>2020-08-31T04:02:31Z</cp:lastPrinted>
  <dcterms:created xsi:type="dcterms:W3CDTF">2018-06-09T07:55:15Z</dcterms:created>
  <dcterms:modified xsi:type="dcterms:W3CDTF">2021-10-18T06:14:15Z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0x010100C3326B30D39CCE43AA88FEA53BAD4650</vt:lpwstr>
  </property>
</Properties>
</file>